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8800" windowHeight="12180"/>
  </bookViews>
  <sheets>
    <sheet name="Лист1" sheetId="1" r:id="rId1"/>
  </sheets>
  <definedNames>
    <definedName name="_xlnm.Print_Area" localSheetId="0">Лист1!$A$1:$F$71</definedName>
  </definedNames>
  <calcPr calcId="144525"/>
</workbook>
</file>

<file path=xl/calcChain.xml><?xml version="1.0" encoding="utf-8"?>
<calcChain xmlns="http://schemas.openxmlformats.org/spreadsheetml/2006/main">
  <c r="D48" i="1" l="1"/>
  <c r="E48" i="1"/>
  <c r="F61" i="1" s="1"/>
  <c r="C48" i="1"/>
  <c r="F48" i="1" l="1"/>
  <c r="F62" i="1" l="1"/>
  <c r="F63" i="1"/>
  <c r="F64" i="1"/>
</calcChain>
</file>

<file path=xl/sharedStrings.xml><?xml version="1.0" encoding="utf-8"?>
<sst xmlns="http://schemas.openxmlformats.org/spreadsheetml/2006/main" count="71" uniqueCount="69">
  <si>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</si>
  <si>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</si>
  <si>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</si>
  <si>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</si>
  <si>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</si>
  <si>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</si>
  <si>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</si>
  <si>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</si>
  <si>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</si>
  <si>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</si>
  <si>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</si>
  <si>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</si>
  <si>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</si>
  <si>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</si>
  <si>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</si>
  <si>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</si>
  <si>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</si>
  <si>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</si>
  <si>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</si>
  <si>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</si>
  <si>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</si>
  <si>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</si>
  <si>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</si>
  <si>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</si>
  <si>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</si>
  <si>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</si>
  <si>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</si>
  <si>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</si>
  <si>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</si>
  <si>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</si>
  <si>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</si>
  <si>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</si>
  <si>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 xml:space="preserve">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t>
  </si>
  <si>
    <t>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</si>
  <si>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</si>
  <si>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</si>
  <si>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</si>
  <si>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</si>
  <si>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</si>
  <si>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</si>
  <si>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</si>
  <si>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</si>
  <si>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</si>
  <si>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</si>
  <si>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</si>
  <si>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</si>
  <si>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</si>
  <si>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</si>
  <si>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</si>
  <si>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</si>
  <si>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</si>
  <si>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</si>
  <si>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</si>
  <si>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r>
      <t xml:space="preserve">Всего заключено договоров непосредственно с субъектами </t>
    </r>
    <r>
      <rPr>
        <sz val="11"/>
        <color theme="5"/>
        <rFont val="Times New Roman"/>
        <family val="1"/>
        <charset val="204"/>
      </rPr>
      <t>малого и среднего</t>
    </r>
    <r>
      <rPr>
        <sz val="11"/>
        <color theme="1"/>
        <rFont val="Times New Roman"/>
        <family val="1"/>
        <charset val="204"/>
      </rPr>
      <t xml:space="preserve">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r>
  </si>
  <si>
    <r>
      <t xml:space="preserve">Всего заключено договоров непосредственно с субъектами </t>
    </r>
    <r>
      <rPr>
        <sz val="11"/>
        <color theme="5"/>
        <rFont val="Times New Roman"/>
        <family val="1"/>
        <charset val="204"/>
      </rPr>
      <t>малого</t>
    </r>
    <r>
      <rPr>
        <sz val="11"/>
        <color theme="1"/>
        <rFont val="Times New Roman"/>
        <family val="1"/>
        <charset val="204"/>
      </rPr>
      <t xml:space="preserve">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r>
  </si>
  <si>
    <t>у субъектов малого и среднего предпринимательства за 2018 год</t>
  </si>
  <si>
    <t>Акционерное общество «Мобильные газотурбинные электрические станции»</t>
  </si>
  <si>
    <t>Акционерное общество</t>
  </si>
  <si>
    <t>121353, г. Москва, ул. Беловежская, д. 4, блок Б. Тел. (495) 782-39-60 e-mail: info@mobilegtes.ru</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</si>
  <si>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</si>
  <si>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</si>
  <si>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</si>
  <si>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</si>
  <si>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__________________</t>
  </si>
  <si>
    <t>"22" января 2019</t>
  </si>
  <si>
    <t xml:space="preserve">Олейник В.А. </t>
  </si>
  <si>
    <t>(Ф.И.О. уполномоченного лица заказчика)</t>
  </si>
  <si>
    <t>(подпись)</t>
  </si>
  <si>
    <t>(дата составления)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</si>
</sst>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
      <sz val="9"/>
      <color theme="1"/>
      <name val="Times New Roman"/>
      <family val="1"/>
      <charset val="204"/>
    </font>
    <font>
      <sz val="11"/>
      <color theme="5"/>
      <name val="Times New Roman"/>
      <family val="1"/>
      <charset val="204"/>
    </font>
    <font>
      <sz val="12"/>
      <color theme="1"/>
      <name val="Times New Roman"/>
      <family val="1"/>
      <charset val="204"/>
    </font>
    <font>
      <sz val="11"/>
      <name val="Times New Roman"/>
      <family val="1"/>
      <charset val="204"/>
    </font>
    <font>
      <u/>
      <sz val="11"/>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2" fillId="0" borderId="3"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3"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164" fontId="2"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8" fillId="0" borderId="0" xfId="0" applyFont="1" applyBorder="1" applyAlignment="1">
      <alignment wrapText="1"/>
    </xf>
    <xf numFmtId="0" fontId="8" fillId="0" borderId="0" xfId="0" applyFont="1" applyBorder="1"/>
    <xf numFmtId="2" fontId="3" fillId="0" borderId="1" xfId="0" applyNumberFormat="1" applyFont="1" applyBorder="1" applyAlignment="1">
      <alignment horizontal="center" vertical="center"/>
    </xf>
    <xf numFmtId="0" fontId="7"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8"/>
  <sheetViews>
    <sheetView tabSelected="1" view="pageBreakPreview" zoomScale="90" zoomScaleNormal="100" zoomScaleSheetLayoutView="90" workbookViewId="0">
      <selection activeCell="C27" sqref="C27"/>
    </sheetView>
  </sheetViews>
  <sheetFormatPr defaultRowHeight="15" x14ac:dyDescent="0.25"/>
  <cols>
    <col min="2" max="2" width="75" style="1" customWidth="1"/>
    <col min="3" max="3" width="19.7109375" customWidth="1"/>
    <col min="4" max="4" width="23.85546875" customWidth="1"/>
    <col min="5" max="5" width="38.5703125" customWidth="1"/>
    <col min="6" max="6" width="32.85546875" customWidth="1"/>
  </cols>
  <sheetData>
    <row r="3" spans="1:6" ht="15.75" x14ac:dyDescent="0.25">
      <c r="A3" s="23" t="s">
        <v>46</v>
      </c>
      <c r="B3" s="23"/>
      <c r="C3" s="23"/>
      <c r="D3" s="23"/>
      <c r="E3" s="23"/>
      <c r="F3" s="23"/>
    </row>
    <row r="4" spans="1:6" ht="15.75" x14ac:dyDescent="0.25">
      <c r="A4" s="23" t="s">
        <v>47</v>
      </c>
      <c r="B4" s="23"/>
      <c r="C4" s="23"/>
      <c r="D4" s="23"/>
      <c r="E4" s="23"/>
      <c r="F4" s="23"/>
    </row>
    <row r="5" spans="1:6" ht="15.75" x14ac:dyDescent="0.25">
      <c r="A5" s="23" t="s">
        <v>55</v>
      </c>
      <c r="B5" s="23"/>
      <c r="C5" s="23"/>
      <c r="D5" s="23"/>
      <c r="E5" s="23"/>
      <c r="F5" s="23"/>
    </row>
    <row r="6" spans="1:6" x14ac:dyDescent="0.25">
      <c r="A6" s="3"/>
      <c r="B6" s="4"/>
      <c r="C6" s="3"/>
      <c r="D6" s="3"/>
      <c r="E6" s="3"/>
      <c r="F6" s="3"/>
    </row>
    <row r="7" spans="1:6" x14ac:dyDescent="0.25">
      <c r="A7" s="3"/>
      <c r="B7" s="4"/>
      <c r="C7" s="3"/>
      <c r="D7" s="3"/>
      <c r="E7" s="3"/>
      <c r="F7" s="3"/>
    </row>
    <row r="8" spans="1:6" ht="21" customHeight="1" x14ac:dyDescent="0.25">
      <c r="A8" s="5" t="s">
        <v>48</v>
      </c>
      <c r="B8" s="6"/>
      <c r="C8" s="7"/>
      <c r="D8" s="26" t="s">
        <v>56</v>
      </c>
      <c r="E8" s="27"/>
      <c r="F8" s="28"/>
    </row>
    <row r="9" spans="1:6" ht="21" customHeight="1" x14ac:dyDescent="0.25">
      <c r="A9" s="5" t="s">
        <v>49</v>
      </c>
      <c r="B9" s="6"/>
      <c r="C9" s="7"/>
      <c r="D9" s="26" t="s">
        <v>57</v>
      </c>
      <c r="E9" s="27"/>
      <c r="F9" s="28"/>
    </row>
    <row r="10" spans="1:6" ht="45.75" customHeight="1" x14ac:dyDescent="0.25">
      <c r="A10" s="5" t="s">
        <v>50</v>
      </c>
      <c r="B10" s="6"/>
      <c r="C10" s="7"/>
      <c r="D10" s="29" t="s">
        <v>58</v>
      </c>
      <c r="E10" s="27"/>
      <c r="F10" s="28"/>
    </row>
    <row r="11" spans="1:6" ht="21" customHeight="1" x14ac:dyDescent="0.25">
      <c r="A11" s="5" t="s">
        <v>51</v>
      </c>
      <c r="B11" s="6"/>
      <c r="C11" s="7"/>
      <c r="D11" s="26">
        <v>7706627050</v>
      </c>
      <c r="E11" s="27"/>
      <c r="F11" s="28"/>
    </row>
    <row r="12" spans="1:6" ht="21" customHeight="1" x14ac:dyDescent="0.25">
      <c r="A12" s="5" t="s">
        <v>52</v>
      </c>
      <c r="B12" s="6"/>
      <c r="C12" s="7"/>
      <c r="D12" s="26">
        <v>773101001</v>
      </c>
      <c r="E12" s="27"/>
      <c r="F12" s="28"/>
    </row>
    <row r="13" spans="1:6" x14ac:dyDescent="0.25">
      <c r="A13" s="3"/>
      <c r="B13" s="4"/>
      <c r="C13" s="3"/>
      <c r="D13" s="3"/>
      <c r="E13" s="3"/>
      <c r="F13" s="3"/>
    </row>
    <row r="14" spans="1:6" x14ac:dyDescent="0.25">
      <c r="A14" s="3"/>
      <c r="B14" s="4"/>
      <c r="C14" s="3"/>
      <c r="D14" s="3"/>
      <c r="E14" s="3"/>
      <c r="F14" s="3"/>
    </row>
    <row r="15" spans="1:6" ht="15.75" x14ac:dyDescent="0.25">
      <c r="A15" s="24" t="s">
        <v>44</v>
      </c>
      <c r="B15" s="24"/>
      <c r="C15" s="24"/>
      <c r="D15" s="24"/>
      <c r="E15" s="24"/>
      <c r="F15" s="24"/>
    </row>
    <row r="16" spans="1:6" x14ac:dyDescent="0.25">
      <c r="A16" s="13">
        <v>1</v>
      </c>
      <c r="B16" s="14">
        <v>2</v>
      </c>
      <c r="C16" s="13">
        <v>3</v>
      </c>
      <c r="D16" s="13">
        <v>4</v>
      </c>
      <c r="E16" s="13">
        <v>5</v>
      </c>
      <c r="F16" s="13">
        <v>6</v>
      </c>
    </row>
    <row r="17" spans="1:6" ht="128.25" x14ac:dyDescent="0.25">
      <c r="A17" s="8" t="s">
        <v>0</v>
      </c>
      <c r="B17" s="9" t="s">
        <v>1</v>
      </c>
      <c r="C17" s="9" t="s">
        <v>2</v>
      </c>
      <c r="D17" s="9" t="s">
        <v>3</v>
      </c>
      <c r="E17" s="9" t="s">
        <v>4</v>
      </c>
      <c r="F17" s="9" t="s">
        <v>5</v>
      </c>
    </row>
    <row r="18" spans="1:6" x14ac:dyDescent="0.25">
      <c r="A18" s="10">
        <v>1</v>
      </c>
      <c r="B18" s="11" t="s">
        <v>6</v>
      </c>
      <c r="C18" s="15">
        <v>8663604.8550000004</v>
      </c>
      <c r="D18" s="17">
        <v>372</v>
      </c>
      <c r="E18" s="15">
        <v>11490149.498</v>
      </c>
      <c r="F18" s="17">
        <v>0</v>
      </c>
    </row>
    <row r="19" spans="1:6" x14ac:dyDescent="0.25">
      <c r="A19" s="10"/>
      <c r="B19" s="11" t="s">
        <v>7</v>
      </c>
      <c r="C19" s="15"/>
      <c r="D19" s="17"/>
      <c r="E19" s="15"/>
      <c r="F19" s="17"/>
    </row>
    <row r="20" spans="1:6" ht="30" x14ac:dyDescent="0.25">
      <c r="A20" s="10"/>
      <c r="B20" s="11" t="s">
        <v>8</v>
      </c>
      <c r="C20" s="15">
        <v>0</v>
      </c>
      <c r="D20" s="17">
        <v>0</v>
      </c>
      <c r="E20" s="15">
        <v>0</v>
      </c>
      <c r="F20" s="17">
        <v>0</v>
      </c>
    </row>
    <row r="21" spans="1:6" ht="30" x14ac:dyDescent="0.25">
      <c r="A21" s="10"/>
      <c r="B21" s="11" t="s">
        <v>9</v>
      </c>
      <c r="C21" s="15">
        <v>0</v>
      </c>
      <c r="D21" s="17">
        <v>0</v>
      </c>
      <c r="E21" s="15">
        <v>0</v>
      </c>
      <c r="F21" s="17">
        <v>0</v>
      </c>
    </row>
    <row r="22" spans="1:6" ht="45" x14ac:dyDescent="0.25">
      <c r="A22" s="10"/>
      <c r="B22" s="11" t="s">
        <v>10</v>
      </c>
      <c r="C22" s="15">
        <v>66811.123000000007</v>
      </c>
      <c r="D22" s="17">
        <v>4</v>
      </c>
      <c r="E22" s="15">
        <v>53960.487000000001</v>
      </c>
      <c r="F22" s="17"/>
    </row>
    <row r="23" spans="1:6" ht="60" x14ac:dyDescent="0.25">
      <c r="A23" s="10"/>
      <c r="B23" s="11" t="s">
        <v>11</v>
      </c>
      <c r="C23" s="15">
        <v>0</v>
      </c>
      <c r="D23" s="17">
        <v>0</v>
      </c>
      <c r="E23" s="15">
        <v>0</v>
      </c>
      <c r="F23" s="17">
        <v>0</v>
      </c>
    </row>
    <row r="24" spans="1:6" ht="75" x14ac:dyDescent="0.25">
      <c r="A24" s="10"/>
      <c r="B24" s="11" t="s">
        <v>12</v>
      </c>
      <c r="C24" s="15">
        <v>246341.55300000001</v>
      </c>
      <c r="D24" s="17">
        <v>5</v>
      </c>
      <c r="E24" s="15">
        <v>61815</v>
      </c>
      <c r="F24" s="17">
        <v>0</v>
      </c>
    </row>
    <row r="25" spans="1:6" ht="90" x14ac:dyDescent="0.25">
      <c r="A25" s="10"/>
      <c r="B25" s="11" t="s">
        <v>13</v>
      </c>
      <c r="C25" s="15">
        <v>255</v>
      </c>
      <c r="D25" s="17">
        <v>2</v>
      </c>
      <c r="E25" s="15">
        <v>0</v>
      </c>
      <c r="F25" s="17">
        <v>0</v>
      </c>
    </row>
    <row r="26" spans="1:6" ht="120" x14ac:dyDescent="0.25">
      <c r="A26" s="10"/>
      <c r="B26" s="11" t="s">
        <v>14</v>
      </c>
      <c r="C26" s="15">
        <v>217.435</v>
      </c>
      <c r="D26" s="17">
        <v>7</v>
      </c>
      <c r="E26" s="15">
        <v>59.459000000000003</v>
      </c>
      <c r="F26" s="17">
        <v>0</v>
      </c>
    </row>
    <row r="27" spans="1:6" ht="135" x14ac:dyDescent="0.25">
      <c r="A27" s="10"/>
      <c r="B27" s="11" t="s">
        <v>15</v>
      </c>
      <c r="C27" s="15">
        <v>0</v>
      </c>
      <c r="D27" s="17">
        <v>0</v>
      </c>
      <c r="E27" s="15">
        <v>0</v>
      </c>
      <c r="F27" s="17">
        <v>0</v>
      </c>
    </row>
    <row r="28" spans="1:6" ht="45" x14ac:dyDescent="0.25">
      <c r="A28" s="10"/>
      <c r="B28" s="11" t="s">
        <v>16</v>
      </c>
      <c r="C28" s="15">
        <v>119906.30100000001</v>
      </c>
      <c r="D28" s="17">
        <v>25</v>
      </c>
      <c r="E28" s="15">
        <v>74687.251999999993</v>
      </c>
      <c r="F28" s="17">
        <v>0</v>
      </c>
    </row>
    <row r="29" spans="1:6" x14ac:dyDescent="0.25">
      <c r="A29" s="10"/>
      <c r="B29" s="11" t="s">
        <v>17</v>
      </c>
      <c r="C29" s="15">
        <v>7028632.4539999999</v>
      </c>
      <c r="D29" s="17">
        <v>12</v>
      </c>
      <c r="E29" s="15">
        <v>10391764.665999999</v>
      </c>
      <c r="F29" s="17">
        <v>0</v>
      </c>
    </row>
    <row r="30" spans="1:6" ht="30" x14ac:dyDescent="0.25">
      <c r="A30" s="10"/>
      <c r="B30" s="11" t="s">
        <v>18</v>
      </c>
      <c r="C30" s="15">
        <v>764446.61</v>
      </c>
      <c r="D30" s="17">
        <v>15</v>
      </c>
      <c r="E30" s="15">
        <v>691294.77899999998</v>
      </c>
      <c r="F30" s="17">
        <v>0</v>
      </c>
    </row>
    <row r="31" spans="1:6" ht="30" x14ac:dyDescent="0.25">
      <c r="A31" s="10"/>
      <c r="B31" s="11" t="s">
        <v>19</v>
      </c>
      <c r="C31" s="15">
        <v>0</v>
      </c>
      <c r="D31" s="17">
        <v>0</v>
      </c>
      <c r="E31" s="15">
        <v>0</v>
      </c>
      <c r="F31" s="17">
        <v>0</v>
      </c>
    </row>
    <row r="32" spans="1:6" ht="75" x14ac:dyDescent="0.25">
      <c r="A32" s="10"/>
      <c r="B32" s="11" t="s">
        <v>20</v>
      </c>
      <c r="C32" s="15">
        <v>0</v>
      </c>
      <c r="D32" s="17">
        <v>0</v>
      </c>
      <c r="E32" s="15">
        <v>0</v>
      </c>
      <c r="F32" s="17">
        <v>0</v>
      </c>
    </row>
    <row r="33" spans="1:6" ht="30" x14ac:dyDescent="0.25">
      <c r="A33" s="10"/>
      <c r="B33" s="11" t="s">
        <v>21</v>
      </c>
      <c r="C33" s="15">
        <v>0</v>
      </c>
      <c r="D33" s="17">
        <v>0</v>
      </c>
      <c r="E33" s="15">
        <v>0</v>
      </c>
      <c r="F33" s="17">
        <v>0</v>
      </c>
    </row>
    <row r="34" spans="1:6" ht="45" x14ac:dyDescent="0.25">
      <c r="A34" s="10"/>
      <c r="B34" s="11" t="s">
        <v>22</v>
      </c>
      <c r="C34" s="15">
        <v>0</v>
      </c>
      <c r="D34" s="17">
        <v>0</v>
      </c>
      <c r="E34" s="15">
        <v>0</v>
      </c>
      <c r="F34" s="17">
        <v>0</v>
      </c>
    </row>
    <row r="35" spans="1:6" ht="60" x14ac:dyDescent="0.25">
      <c r="A35" s="10"/>
      <c r="B35" s="11" t="s">
        <v>23</v>
      </c>
      <c r="C35" s="15">
        <v>0</v>
      </c>
      <c r="D35" s="17">
        <v>0</v>
      </c>
      <c r="E35" s="15">
        <v>0</v>
      </c>
      <c r="F35" s="17">
        <v>0</v>
      </c>
    </row>
    <row r="36" spans="1:6" ht="75" x14ac:dyDescent="0.25">
      <c r="A36" s="10"/>
      <c r="B36" s="11" t="s">
        <v>24</v>
      </c>
      <c r="C36" s="15">
        <v>13932.482</v>
      </c>
      <c r="D36" s="17">
        <v>7</v>
      </c>
      <c r="E36" s="15">
        <v>711.06700000000001</v>
      </c>
      <c r="F36" s="17">
        <v>0</v>
      </c>
    </row>
    <row r="37" spans="1:6" ht="45" x14ac:dyDescent="0.25">
      <c r="A37" s="10"/>
      <c r="B37" s="11" t="s">
        <v>25</v>
      </c>
      <c r="C37" s="15">
        <v>0</v>
      </c>
      <c r="D37" s="17">
        <v>0</v>
      </c>
      <c r="E37" s="15">
        <v>0</v>
      </c>
      <c r="F37" s="17">
        <v>0</v>
      </c>
    </row>
    <row r="38" spans="1:6" ht="30" x14ac:dyDescent="0.25">
      <c r="A38" s="10"/>
      <c r="B38" s="11" t="s">
        <v>26</v>
      </c>
      <c r="C38" s="15">
        <v>10064.224</v>
      </c>
      <c r="D38" s="17">
        <v>7</v>
      </c>
      <c r="E38" s="15">
        <v>2274.1979999999999</v>
      </c>
      <c r="F38" s="17">
        <v>0</v>
      </c>
    </row>
    <row r="39" spans="1:6" ht="60" x14ac:dyDescent="0.25">
      <c r="A39" s="10"/>
      <c r="B39" s="11" t="s">
        <v>27</v>
      </c>
      <c r="C39" s="15">
        <v>3263.8249999999998</v>
      </c>
      <c r="D39" s="17">
        <v>36</v>
      </c>
      <c r="E39" s="15">
        <v>1331.4380000000001</v>
      </c>
      <c r="F39" s="17">
        <v>0</v>
      </c>
    </row>
    <row r="40" spans="1:6" ht="165" x14ac:dyDescent="0.25">
      <c r="A40" s="10"/>
      <c r="B40" s="11" t="s">
        <v>28</v>
      </c>
      <c r="C40" s="15">
        <v>0</v>
      </c>
      <c r="D40" s="17">
        <v>0</v>
      </c>
      <c r="E40" s="15">
        <v>0</v>
      </c>
      <c r="F40" s="17">
        <v>0</v>
      </c>
    </row>
    <row r="41" spans="1:6" ht="75" x14ac:dyDescent="0.25">
      <c r="A41" s="10"/>
      <c r="B41" s="11" t="s">
        <v>29</v>
      </c>
      <c r="C41" s="15">
        <v>0</v>
      </c>
      <c r="D41" s="17">
        <v>0</v>
      </c>
      <c r="E41" s="15">
        <v>0</v>
      </c>
      <c r="F41" s="17">
        <v>0</v>
      </c>
    </row>
    <row r="42" spans="1:6" ht="90" x14ac:dyDescent="0.25">
      <c r="A42" s="10"/>
      <c r="B42" s="11" t="s">
        <v>30</v>
      </c>
      <c r="C42" s="15">
        <v>0</v>
      </c>
      <c r="D42" s="17">
        <v>0</v>
      </c>
      <c r="E42" s="15">
        <v>0</v>
      </c>
      <c r="F42" s="17">
        <v>0</v>
      </c>
    </row>
    <row r="43" spans="1:6" ht="30" x14ac:dyDescent="0.25">
      <c r="A43" s="10"/>
      <c r="B43" s="11" t="s">
        <v>31</v>
      </c>
      <c r="C43" s="15">
        <v>0</v>
      </c>
      <c r="D43" s="17">
        <v>0</v>
      </c>
      <c r="E43" s="15">
        <v>0</v>
      </c>
      <c r="F43" s="17">
        <v>0</v>
      </c>
    </row>
    <row r="44" spans="1:6" ht="180" x14ac:dyDescent="0.25">
      <c r="A44" s="10"/>
      <c r="B44" s="11" t="s">
        <v>32</v>
      </c>
      <c r="C44" s="15">
        <v>0</v>
      </c>
      <c r="D44" s="17">
        <v>0</v>
      </c>
      <c r="E44" s="15">
        <v>0</v>
      </c>
      <c r="F44" s="17">
        <v>0</v>
      </c>
    </row>
    <row r="45" spans="1:6" ht="45" x14ac:dyDescent="0.25">
      <c r="A45" s="10"/>
      <c r="B45" s="11" t="s">
        <v>33</v>
      </c>
      <c r="C45" s="15">
        <v>0</v>
      </c>
      <c r="D45" s="17">
        <v>0</v>
      </c>
      <c r="E45" s="15">
        <v>0</v>
      </c>
      <c r="F45" s="17">
        <v>0</v>
      </c>
    </row>
    <row r="46" spans="1:6" ht="150" x14ac:dyDescent="0.25">
      <c r="A46" s="10"/>
      <c r="B46" s="11" t="s">
        <v>34</v>
      </c>
      <c r="C46" s="15">
        <v>0</v>
      </c>
      <c r="D46" s="17">
        <v>0</v>
      </c>
      <c r="E46" s="15">
        <v>0</v>
      </c>
      <c r="F46" s="17">
        <v>0</v>
      </c>
    </row>
    <row r="47" spans="1:6" ht="219.75" customHeight="1" x14ac:dyDescent="0.25">
      <c r="A47" s="10"/>
      <c r="B47" s="11" t="s">
        <v>35</v>
      </c>
      <c r="C47" s="15">
        <v>0</v>
      </c>
      <c r="D47" s="17">
        <v>0</v>
      </c>
      <c r="E47" s="15">
        <v>0</v>
      </c>
      <c r="F47" s="17">
        <v>0</v>
      </c>
    </row>
    <row r="48" spans="1:6" ht="180" x14ac:dyDescent="0.25">
      <c r="A48" s="10">
        <v>2</v>
      </c>
      <c r="B48" s="11" t="s">
        <v>36</v>
      </c>
      <c r="C48" s="16">
        <f>C18-C22-C24-C25-C26-C28-C29-C30-C36-C38-C39-C40</f>
        <v>409733.84800000099</v>
      </c>
      <c r="D48" s="18">
        <f>D18-D22-D24-D25-D26-D28-D29-D30-D36-D38-D39-D40</f>
        <v>252</v>
      </c>
      <c r="E48" s="16">
        <f>E18-E22-E24-E25-E26-E28-E29-E30-E36-E38-E39-E40</f>
        <v>212251.15199999962</v>
      </c>
      <c r="F48" s="18">
        <f t="shared" ref="F48" si="0">F18-SUM(F20:F47)</f>
        <v>0</v>
      </c>
    </row>
    <row r="49" spans="1:6" ht="150" x14ac:dyDescent="0.25">
      <c r="A49" s="10">
        <v>3</v>
      </c>
      <c r="B49" s="11" t="s">
        <v>37</v>
      </c>
      <c r="C49" s="15">
        <v>287366.56599999999</v>
      </c>
      <c r="D49" s="17">
        <v>96</v>
      </c>
      <c r="E49" s="15">
        <v>110041.484</v>
      </c>
      <c r="F49" s="17">
        <v>0</v>
      </c>
    </row>
    <row r="50" spans="1:6" ht="135" x14ac:dyDescent="0.25">
      <c r="A50" s="10">
        <v>4</v>
      </c>
      <c r="B50" s="11" t="s">
        <v>38</v>
      </c>
      <c r="C50" s="15">
        <v>242086</v>
      </c>
      <c r="D50" s="17">
        <v>85</v>
      </c>
      <c r="E50" s="15">
        <v>79808.820999999996</v>
      </c>
      <c r="F50" s="17">
        <v>0</v>
      </c>
    </row>
    <row r="51" spans="1:6" ht="60" x14ac:dyDescent="0.25">
      <c r="A51" s="10">
        <v>5</v>
      </c>
      <c r="B51" s="11" t="s">
        <v>39</v>
      </c>
      <c r="C51" s="15">
        <v>148769.00200000001</v>
      </c>
      <c r="D51" s="17">
        <v>117</v>
      </c>
      <c r="E51" s="15">
        <v>63933.156000000003</v>
      </c>
      <c r="F51" s="17">
        <v>0</v>
      </c>
    </row>
    <row r="52" spans="1:6" ht="75" x14ac:dyDescent="0.25">
      <c r="A52" s="10">
        <v>6</v>
      </c>
      <c r="B52" s="11" t="s">
        <v>40</v>
      </c>
      <c r="C52" s="15">
        <v>126181.497</v>
      </c>
      <c r="D52" s="17">
        <v>111</v>
      </c>
      <c r="E52" s="15">
        <v>61918.99</v>
      </c>
      <c r="F52" s="17">
        <v>0</v>
      </c>
    </row>
    <row r="53" spans="1:6" ht="105" x14ac:dyDescent="0.25">
      <c r="A53" s="10">
        <v>7</v>
      </c>
      <c r="B53" s="11" t="s">
        <v>41</v>
      </c>
      <c r="C53" s="15">
        <v>0</v>
      </c>
      <c r="D53" s="17">
        <v>0</v>
      </c>
      <c r="E53" s="15">
        <v>0</v>
      </c>
      <c r="F53" s="17">
        <v>0</v>
      </c>
    </row>
    <row r="54" spans="1:6" ht="132.75" customHeight="1" x14ac:dyDescent="0.25">
      <c r="A54" s="10">
        <v>8</v>
      </c>
      <c r="B54" s="11" t="s">
        <v>42</v>
      </c>
      <c r="C54" s="15">
        <v>0</v>
      </c>
      <c r="D54" s="17">
        <v>0</v>
      </c>
      <c r="E54" s="15">
        <v>0</v>
      </c>
      <c r="F54" s="17">
        <v>0</v>
      </c>
    </row>
    <row r="55" spans="1:6" ht="135" x14ac:dyDescent="0.25">
      <c r="A55" s="10">
        <v>9</v>
      </c>
      <c r="B55" s="11" t="s">
        <v>53</v>
      </c>
      <c r="C55" s="15">
        <v>0</v>
      </c>
      <c r="D55" s="17">
        <v>0</v>
      </c>
      <c r="E55" s="15">
        <v>0</v>
      </c>
      <c r="F55" s="17">
        <v>0</v>
      </c>
    </row>
    <row r="56" spans="1:6" ht="128.25" customHeight="1" x14ac:dyDescent="0.25">
      <c r="A56" s="10">
        <v>10</v>
      </c>
      <c r="B56" s="11" t="s">
        <v>54</v>
      </c>
      <c r="C56" s="15">
        <v>0</v>
      </c>
      <c r="D56" s="17">
        <v>0</v>
      </c>
      <c r="E56" s="15">
        <v>0</v>
      </c>
      <c r="F56" s="17">
        <v>0</v>
      </c>
    </row>
    <row r="57" spans="1:6" x14ac:dyDescent="0.25">
      <c r="A57" s="3"/>
      <c r="B57" s="4"/>
      <c r="C57" s="3"/>
      <c r="D57" s="3"/>
      <c r="E57" s="3"/>
      <c r="F57" s="3"/>
    </row>
    <row r="58" spans="1:6" ht="15.75" x14ac:dyDescent="0.25">
      <c r="A58" s="24" t="s">
        <v>43</v>
      </c>
      <c r="B58" s="24"/>
      <c r="C58" s="24"/>
      <c r="D58" s="24"/>
      <c r="E58" s="24"/>
      <c r="F58" s="24"/>
    </row>
    <row r="59" spans="1:6" x14ac:dyDescent="0.25">
      <c r="A59" s="3"/>
      <c r="B59" s="4"/>
      <c r="C59" s="3"/>
      <c r="D59" s="3"/>
      <c r="E59" s="3"/>
      <c r="F59" s="3"/>
    </row>
    <row r="60" spans="1:6" x14ac:dyDescent="0.25">
      <c r="A60" s="12" t="s">
        <v>0</v>
      </c>
      <c r="B60" s="25" t="s">
        <v>1</v>
      </c>
      <c r="C60" s="25"/>
      <c r="D60" s="25"/>
      <c r="E60" s="25"/>
      <c r="F60" s="12" t="s">
        <v>45</v>
      </c>
    </row>
    <row r="61" spans="1:6" ht="33.75" customHeight="1" x14ac:dyDescent="0.25">
      <c r="A61" s="10">
        <v>11</v>
      </c>
      <c r="B61" s="22" t="s">
        <v>59</v>
      </c>
      <c r="C61" s="22"/>
      <c r="D61" s="22"/>
      <c r="E61" s="22"/>
      <c r="F61" s="21">
        <f>((E49+E51+E53+E55)/E48)*100</f>
        <v>81.966405534515232</v>
      </c>
    </row>
    <row r="62" spans="1:6" ht="57.75" customHeight="1" x14ac:dyDescent="0.25">
      <c r="A62" s="10">
        <v>12</v>
      </c>
      <c r="B62" s="22" t="s">
        <v>60</v>
      </c>
      <c r="C62" s="22"/>
      <c r="D62" s="22"/>
      <c r="E62" s="22"/>
      <c r="F62" s="21">
        <f>(E51/E48)*100</f>
        <v>30.121464782438551</v>
      </c>
    </row>
    <row r="63" spans="1:6" ht="29.25" customHeight="1" x14ac:dyDescent="0.25">
      <c r="A63" s="10">
        <v>13</v>
      </c>
      <c r="B63" s="22" t="s">
        <v>61</v>
      </c>
      <c r="C63" s="22"/>
      <c r="D63" s="22"/>
      <c r="E63" s="22"/>
      <c r="F63" s="21">
        <f>((E50+E52+E54+E56)/E48)*100</f>
        <v>66.773635697393175</v>
      </c>
    </row>
    <row r="64" spans="1:6" ht="46.5" customHeight="1" x14ac:dyDescent="0.25">
      <c r="A64" s="10">
        <v>14</v>
      </c>
      <c r="B64" s="22" t="s">
        <v>62</v>
      </c>
      <c r="C64" s="22"/>
      <c r="D64" s="22"/>
      <c r="E64" s="22"/>
      <c r="F64" s="21">
        <f>(E52/E48)*100</f>
        <v>29.172510686773613</v>
      </c>
    </row>
    <row r="65" spans="1:5" x14ac:dyDescent="0.25">
      <c r="A65" s="2"/>
    </row>
    <row r="66" spans="1:5" x14ac:dyDescent="0.25">
      <c r="A66" s="2"/>
    </row>
    <row r="67" spans="1:5" x14ac:dyDescent="0.25">
      <c r="B67" s="19" t="s">
        <v>65</v>
      </c>
      <c r="C67" t="s">
        <v>63</v>
      </c>
      <c r="E67" s="20" t="s">
        <v>64</v>
      </c>
    </row>
    <row r="68" spans="1:5" x14ac:dyDescent="0.25">
      <c r="B68" s="1" t="s">
        <v>66</v>
      </c>
      <c r="C68" t="s">
        <v>67</v>
      </c>
      <c r="E68" t="s">
        <v>68</v>
      </c>
    </row>
  </sheetData>
  <mergeCells count="15">
    <mergeCell ref="B63:E63"/>
    <mergeCell ref="B64:E64"/>
    <mergeCell ref="A3:F3"/>
    <mergeCell ref="A4:F4"/>
    <mergeCell ref="A5:F5"/>
    <mergeCell ref="A15:F15"/>
    <mergeCell ref="A58:F58"/>
    <mergeCell ref="B60:E60"/>
    <mergeCell ref="B61:E61"/>
    <mergeCell ref="B62:E62"/>
    <mergeCell ref="D8:F8"/>
    <mergeCell ref="D9:F9"/>
    <mergeCell ref="D10:F10"/>
    <mergeCell ref="D11:F11"/>
    <mergeCell ref="D12:F12"/>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Ольга Алексеевна Виноградова</cp:lastModifiedBy>
  <cp:lastPrinted>2019-01-21T12:48:36Z</cp:lastPrinted>
  <dcterms:created xsi:type="dcterms:W3CDTF">2018-01-09T16:25:33Z</dcterms:created>
  <dcterms:modified xsi:type="dcterms:W3CDTF">2019-03-04T14:18:35Z</dcterms:modified>
</cp:coreProperties>
</file>